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55" windowHeight="3810" activeTab="0"/>
  </bookViews>
  <sheets>
    <sheet name="เปรียบเทียบดอกเบี้ยที่ได้รับ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<sst xmlns="http://schemas.openxmlformats.org/spreadsheetml/2006/main" count="20" uniqueCount="20">
  <si>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ฝากสะสม</t>
  </si>
  <si>
    <t xml:space="preserve"> ฝาก</t>
  </si>
  <si>
    <t>1%</t>
  </si>
  <si>
    <t>บาท/ปี</t>
  </si>
  <si>
    <t>ใส่จำนวนเงินที่จะฝากธนาคารต่อปี</t>
  </si>
  <si>
    <t>เงินที่ฝากต่อปี</t>
  </si>
  <si>
    <t>จำนวนเงินที่ฝากทั้งหมด</t>
  </si>
  <si>
    <t>จำนวนเงินที่ได้รับปีที่21 ที่ดอกเบี้ย</t>
  </si>
  <si>
    <t>ผลสรุป</t>
  </si>
  <si>
    <t>ครบปีที่</t>
  </si>
  <si>
    <t>ปลายปี</t>
  </si>
  <si>
    <t>ต้นปี</t>
  </si>
  <si>
    <t>เงินที่ได้รับสิ้นปี</t>
  </si>
  <si>
    <t>(ดอกเบี้ยธนาคาร)</t>
  </si>
  <si>
    <t>กำไร + / ขาดทุน -</t>
  </si>
  <si>
    <t xml:space="preserve">  ----------------------------   เลือกเอานะครับว่าจะใช้คำนวณที่กี่ปี  (ผมทำไว้แค่ 21ปี)  ------------</t>
  </si>
  <si>
    <t>1.วิธีการใช้ใส่จำนวนเงินที่จะฝากต่อปีในช่องสีเหลือง</t>
  </si>
  <si>
    <t>2.ใส่อัตราดอกเบี้ยในช่องสีเขียวตามต้องการ</t>
  </si>
  <si>
    <t>3. ดูผลลัพธ์ที่ช่องสีฟ้าด้านล่างสุด</t>
  </si>
  <si>
    <t>โปรแกรมคำนวณดอกเบี้ยฝากทบต้น(ด้วยเงินต้นทุกปีเท่ากัน)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</si>
</sst>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#,##0;[Red]#,##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?_-;_-@_-"/>
    <numFmt numFmtId="185" formatCode="#,##0.0;[Red]#,##0.0"/>
    <numFmt numFmtId="186" formatCode="#,##0.00;[Red]#,##0.00"/>
    <numFmt numFmtId="187" formatCode="#,##0.000;[Red]#,##0.000"/>
    <numFmt numFmtId="188" formatCode="#,##0_ ;[Red]\-#,##0\ "/>
  </numFmts>
  <fonts count="49">
    <font>
      <sz val="14"/>
      <name val="Cordia New"/>
      <family val="0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6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6"/>
      <color indexed="17"/>
      <name val="AngsanaUPC"/>
      <family val="1"/>
    </font>
    <font>
      <b/>
      <sz val="20"/>
      <color indexed="10"/>
      <name val="AngsanaUPC"/>
      <family val="1"/>
    </font>
    <font>
      <sz val="20"/>
      <name val="AngsanaUPC"/>
      <family val="1"/>
    </font>
    <font>
      <b/>
      <sz val="20"/>
      <color indexed="17"/>
      <name val="AngsanaUPC"/>
      <family val="1"/>
    </font>
    <font>
      <sz val="14"/>
      <color indexed="10"/>
      <name val="AngsanaUPC"/>
      <family val="1"/>
    </font>
    <font>
      <sz val="14"/>
      <color indexed="14"/>
      <name val="AngsanaUPC"/>
      <family val="1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0" fontId="5" fillId="0" borderId="0" xfId="0" applyNumberFormat="1" applyFont="1" applyFill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180" fontId="12" fillId="0" borderId="2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5" fillId="35" borderId="0" xfId="0" applyNumberFormat="1" applyFont="1" applyFill="1" applyAlignment="1">
      <alignment horizontal="center" vertical="center"/>
    </xf>
    <xf numFmtId="180" fontId="13" fillId="0" borderId="24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Alignment="1">
      <alignment horizontal="center" vertical="center"/>
    </xf>
    <xf numFmtId="180" fontId="12" fillId="0" borderId="25" xfId="0" applyNumberFormat="1" applyFont="1" applyFill="1" applyBorder="1" applyAlignment="1">
      <alignment horizontal="center" vertical="center"/>
    </xf>
    <xf numFmtId="180" fontId="9" fillId="35" borderId="0" xfId="0" applyNumberFormat="1" applyFont="1" applyFill="1" applyAlignment="1">
      <alignment horizontal="center" vertical="center"/>
    </xf>
    <xf numFmtId="180" fontId="11" fillId="35" borderId="0" xfId="0" applyNumberFormat="1" applyFont="1" applyFill="1" applyAlignment="1">
      <alignment horizontal="center" vertical="center"/>
    </xf>
    <xf numFmtId="188" fontId="10" fillId="35" borderId="0" xfId="0" applyNumberFormat="1" applyFont="1" applyFill="1" applyAlignment="1">
      <alignment horizontal="center" vertical="center"/>
    </xf>
    <xf numFmtId="180" fontId="13" fillId="0" borderId="24" xfId="0" applyNumberFormat="1" applyFont="1" applyFill="1" applyBorder="1" applyAlignment="1">
      <alignment horizontal="center" vertical="center"/>
    </xf>
    <xf numFmtId="180" fontId="5" fillId="35" borderId="0" xfId="0" applyNumberFormat="1" applyFont="1" applyFill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 textRotation="90"/>
    </xf>
    <xf numFmtId="180" fontId="12" fillId="0" borderId="17" xfId="0" applyNumberFormat="1" applyFont="1" applyFill="1" applyBorder="1" applyAlignment="1">
      <alignment horizontal="center" vertical="center"/>
    </xf>
    <xf numFmtId="180" fontId="12" fillId="0" borderId="26" xfId="0" applyNumberFormat="1" applyFont="1" applyFill="1" applyBorder="1" applyAlignment="1">
      <alignment horizontal="center" vertical="center"/>
    </xf>
    <xf numFmtId="180" fontId="12" fillId="0" borderId="19" xfId="0" applyNumberFormat="1" applyFont="1" applyFill="1" applyBorder="1" applyAlignment="1">
      <alignment horizontal="center" vertical="center"/>
    </xf>
    <xf numFmtId="180" fontId="1" fillId="35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7">
      <selection activeCell="B12" sqref="B12"/>
    </sheetView>
  </sheetViews>
  <sheetFormatPr defaultColWidth="17.140625" defaultRowHeight="21.75"/>
  <cols>
    <col min="1" max="1" width="17.140625" style="1" customWidth="1"/>
    <col min="2" max="2" width="16.7109375" style="1" customWidth="1"/>
    <col min="3" max="3" width="20.421875" style="1" customWidth="1"/>
    <col min="4" max="4" width="22.57421875" style="1" customWidth="1"/>
    <col min="5" max="5" width="7.421875" style="1" customWidth="1"/>
    <col min="6" max="16384" width="17.140625" style="1" customWidth="1"/>
  </cols>
  <sheetData>
    <row r="1" spans="1:4" ht="23.25">
      <c r="A1" s="35" t="s">
        <v>19</v>
      </c>
      <c r="B1" s="35"/>
      <c r="C1" s="35"/>
      <c r="D1" s="35"/>
    </row>
    <row r="2" spans="1:4" ht="23.25">
      <c r="A2" s="36" t="s">
        <v>16</v>
      </c>
      <c r="B2" s="36"/>
      <c r="C2" s="36"/>
      <c r="D2" s="36"/>
    </row>
    <row r="3" spans="1:4" ht="23.25">
      <c r="A3" s="36" t="s">
        <v>17</v>
      </c>
      <c r="B3" s="36"/>
      <c r="C3" s="36"/>
      <c r="D3" s="36"/>
    </row>
    <row r="4" spans="1:4" ht="28.5" customHeight="1">
      <c r="A4" s="37" t="s">
        <v>18</v>
      </c>
      <c r="B4" s="37"/>
      <c r="C4" s="37"/>
      <c r="D4" s="37"/>
    </row>
    <row r="5" spans="1:4" s="23" customFormat="1" ht="18" customHeight="1">
      <c r="A5" s="28" t="s">
        <v>11</v>
      </c>
      <c r="B5" s="28"/>
      <c r="C5" s="28"/>
      <c r="D5" s="22" t="s">
        <v>10</v>
      </c>
    </row>
    <row r="6" spans="1:4" s="23" customFormat="1" ht="18" customHeight="1" thickBot="1">
      <c r="A6" s="31" t="s">
        <v>4</v>
      </c>
      <c r="B6" s="32"/>
      <c r="C6" s="33"/>
      <c r="D6" s="24" t="s">
        <v>12</v>
      </c>
    </row>
    <row r="7" spans="1:4" ht="22.5" customHeight="1" thickBot="1">
      <c r="A7" s="15" t="s">
        <v>1</v>
      </c>
      <c r="B7" s="11">
        <v>15840</v>
      </c>
      <c r="C7" s="7" t="s">
        <v>3</v>
      </c>
      <c r="D7" s="18" t="s">
        <v>13</v>
      </c>
    </row>
    <row r="8" spans="1:4" ht="26.25" customHeight="1" thickBot="1">
      <c r="A8" s="10" t="s">
        <v>9</v>
      </c>
      <c r="B8" s="3" t="s">
        <v>5</v>
      </c>
      <c r="C8" s="16" t="s">
        <v>0</v>
      </c>
      <c r="D8" s="17" t="s">
        <v>2</v>
      </c>
    </row>
    <row r="9" spans="1:5" ht="18" customHeight="1">
      <c r="A9" s="4">
        <v>1</v>
      </c>
      <c r="B9" s="5">
        <f>B7</f>
        <v>15840</v>
      </c>
      <c r="C9" s="6">
        <f>B9</f>
        <v>15840</v>
      </c>
      <c r="D9" s="19">
        <f>B7*(1+D8)</f>
        <v>15998.4</v>
      </c>
      <c r="E9" s="30" t="s">
        <v>15</v>
      </c>
    </row>
    <row r="10" spans="1:5" ht="18" customHeight="1">
      <c r="A10" s="8">
        <v>2</v>
      </c>
      <c r="B10" s="5">
        <f>B7</f>
        <v>15840</v>
      </c>
      <c r="C10" s="7">
        <f>C9+B10</f>
        <v>31680</v>
      </c>
      <c r="D10" s="19">
        <f>(1+D8)*(B7+D9)</f>
        <v>32156.784000000003</v>
      </c>
      <c r="E10" s="30"/>
    </row>
    <row r="11" spans="1:5" ht="18" customHeight="1">
      <c r="A11" s="8">
        <v>3</v>
      </c>
      <c r="B11" s="5">
        <f>B7</f>
        <v>15840</v>
      </c>
      <c r="C11" s="7">
        <f>C10+B11</f>
        <v>47520</v>
      </c>
      <c r="D11" s="19">
        <f>(1+D8)*(B7+D10)</f>
        <v>48476.75184</v>
      </c>
      <c r="E11" s="30"/>
    </row>
    <row r="12" spans="1:5" ht="18" customHeight="1">
      <c r="A12" s="8">
        <v>4</v>
      </c>
      <c r="B12" s="5">
        <f>B9</f>
        <v>15840</v>
      </c>
      <c r="C12" s="7">
        <f aca="true" t="shared" si="0" ref="C12:C29">C11+B12</f>
        <v>63360</v>
      </c>
      <c r="D12" s="19">
        <f>(1+D8)*(B7+D11)</f>
        <v>64959.919358399995</v>
      </c>
      <c r="E12" s="30"/>
    </row>
    <row r="13" spans="1:5" ht="18" customHeight="1">
      <c r="A13" s="8">
        <v>5</v>
      </c>
      <c r="B13" s="5">
        <f>B9</f>
        <v>15840</v>
      </c>
      <c r="C13" s="7">
        <f t="shared" si="0"/>
        <v>79200</v>
      </c>
      <c r="D13" s="19">
        <f>(1+D8)*(B7+D12)</f>
        <v>81607.91855198398</v>
      </c>
      <c r="E13" s="30"/>
    </row>
    <row r="14" spans="1:5" ht="18" customHeight="1">
      <c r="A14" s="8">
        <v>6</v>
      </c>
      <c r="B14" s="5">
        <f>B11</f>
        <v>15840</v>
      </c>
      <c r="C14" s="7">
        <f t="shared" si="0"/>
        <v>95040</v>
      </c>
      <c r="D14" s="19">
        <f>(1+D8)*(B7+D13)</f>
        <v>98422.39773750382</v>
      </c>
      <c r="E14" s="30"/>
    </row>
    <row r="15" spans="1:5" ht="18" customHeight="1">
      <c r="A15" s="8">
        <v>7</v>
      </c>
      <c r="B15" s="5">
        <f>B11</f>
        <v>15840</v>
      </c>
      <c r="C15" s="7">
        <f t="shared" si="0"/>
        <v>110880</v>
      </c>
      <c r="D15" s="19">
        <f>(1+D8)*(B7+D14)</f>
        <v>115405.02171487887</v>
      </c>
      <c r="E15" s="30"/>
    </row>
    <row r="16" spans="1:5" ht="18" customHeight="1">
      <c r="A16" s="8">
        <v>8</v>
      </c>
      <c r="B16" s="5">
        <f>B13</f>
        <v>15840</v>
      </c>
      <c r="C16" s="7">
        <f t="shared" si="0"/>
        <v>126720</v>
      </c>
      <c r="D16" s="19">
        <f>(1+D8)*(B7+D15)</f>
        <v>132557.47193202763</v>
      </c>
      <c r="E16" s="30"/>
    </row>
    <row r="17" spans="1:5" ht="18" customHeight="1">
      <c r="A17" s="8">
        <v>9</v>
      </c>
      <c r="B17" s="5">
        <f>B13</f>
        <v>15840</v>
      </c>
      <c r="C17" s="7">
        <f t="shared" si="0"/>
        <v>142560</v>
      </c>
      <c r="D17" s="19">
        <f>(1+D8)*(B7+D16)</f>
        <v>149881.4466513479</v>
      </c>
      <c r="E17" s="30"/>
    </row>
    <row r="18" spans="1:5" ht="18" customHeight="1">
      <c r="A18" s="8">
        <v>10</v>
      </c>
      <c r="B18" s="5">
        <f>B15</f>
        <v>15840</v>
      </c>
      <c r="C18" s="7">
        <f t="shared" si="0"/>
        <v>158400</v>
      </c>
      <c r="D18" s="19">
        <f>(1+D8)*(B7+D17)</f>
        <v>167378.6611178614</v>
      </c>
      <c r="E18" s="30"/>
    </row>
    <row r="19" spans="1:5" ht="18" customHeight="1">
      <c r="A19" s="8">
        <v>11</v>
      </c>
      <c r="B19" s="5">
        <f>B15</f>
        <v>15840</v>
      </c>
      <c r="C19" s="7">
        <f t="shared" si="0"/>
        <v>174240</v>
      </c>
      <c r="D19" s="19">
        <f>(1+D8)*(B7+D18)</f>
        <v>185050.84772904002</v>
      </c>
      <c r="E19" s="30"/>
    </row>
    <row r="20" spans="1:5" ht="18" customHeight="1">
      <c r="A20" s="8">
        <v>12</v>
      </c>
      <c r="B20" s="5">
        <f>B17</f>
        <v>15840</v>
      </c>
      <c r="C20" s="7">
        <f t="shared" si="0"/>
        <v>190080</v>
      </c>
      <c r="D20" s="19">
        <f>(1+D8)*(B7+D19)</f>
        <v>202899.7562063304</v>
      </c>
      <c r="E20" s="30"/>
    </row>
    <row r="21" spans="1:5" ht="18" customHeight="1">
      <c r="A21" s="8">
        <v>13</v>
      </c>
      <c r="B21" s="5">
        <f>B17</f>
        <v>15840</v>
      </c>
      <c r="C21" s="7">
        <f t="shared" si="0"/>
        <v>205920</v>
      </c>
      <c r="D21" s="19">
        <f>(1+D8)*(B7+D20)</f>
        <v>220927.1537683937</v>
      </c>
      <c r="E21" s="30"/>
    </row>
    <row r="22" spans="1:5" ht="18" customHeight="1">
      <c r="A22" s="8">
        <v>14</v>
      </c>
      <c r="B22" s="5">
        <f>B19</f>
        <v>15840</v>
      </c>
      <c r="C22" s="7">
        <f t="shared" si="0"/>
        <v>221760</v>
      </c>
      <c r="D22" s="19">
        <f>(1+D8)*(B7+D21)</f>
        <v>239134.82530607763</v>
      </c>
      <c r="E22" s="30"/>
    </row>
    <row r="23" spans="1:5" ht="18" customHeight="1">
      <c r="A23" s="8">
        <v>15</v>
      </c>
      <c r="B23" s="5">
        <f>B19</f>
        <v>15840</v>
      </c>
      <c r="C23" s="7">
        <f t="shared" si="0"/>
        <v>237600</v>
      </c>
      <c r="D23" s="19">
        <f>(1+D8)*(B7+D22)</f>
        <v>257524.5735591384</v>
      </c>
      <c r="E23" s="30"/>
    </row>
    <row r="24" spans="1:5" ht="18" customHeight="1">
      <c r="A24" s="8">
        <v>16</v>
      </c>
      <c r="B24" s="5">
        <f>B21</f>
        <v>15840</v>
      </c>
      <c r="C24" s="7">
        <f t="shared" si="0"/>
        <v>253440</v>
      </c>
      <c r="D24" s="19">
        <f>(1+D8)*(B7+D23)</f>
        <v>276098.21929472976</v>
      </c>
      <c r="E24" s="30"/>
    </row>
    <row r="25" spans="1:5" ht="18" customHeight="1">
      <c r="A25" s="8">
        <v>17</v>
      </c>
      <c r="B25" s="5">
        <f>B21</f>
        <v>15840</v>
      </c>
      <c r="C25" s="7">
        <f t="shared" si="0"/>
        <v>269280</v>
      </c>
      <c r="D25" s="19">
        <f>(1+D8)*(B7+D24)</f>
        <v>294857.6014876771</v>
      </c>
      <c r="E25" s="30"/>
    </row>
    <row r="26" spans="1:5" ht="18" customHeight="1">
      <c r="A26" s="8">
        <v>18</v>
      </c>
      <c r="B26" s="5">
        <f>B23</f>
        <v>15840</v>
      </c>
      <c r="C26" s="7">
        <f t="shared" si="0"/>
        <v>285120</v>
      </c>
      <c r="D26" s="19">
        <f>(1+D8)*(B7+D25)</f>
        <v>313804.5775025539</v>
      </c>
      <c r="E26" s="30"/>
    </row>
    <row r="27" spans="1:5" ht="18" customHeight="1">
      <c r="A27" s="8">
        <v>19</v>
      </c>
      <c r="B27" s="5">
        <f>B23</f>
        <v>15840</v>
      </c>
      <c r="C27" s="7">
        <f t="shared" si="0"/>
        <v>300960</v>
      </c>
      <c r="D27" s="19">
        <f>(1+D8)*(B7+D26)</f>
        <v>332941.0232775794</v>
      </c>
      <c r="E27" s="30"/>
    </row>
    <row r="28" spans="1:5" ht="18" customHeight="1">
      <c r="A28" s="8">
        <v>20</v>
      </c>
      <c r="B28" s="5">
        <f>B25</f>
        <v>15840</v>
      </c>
      <c r="C28" s="7">
        <f t="shared" si="0"/>
        <v>316800</v>
      </c>
      <c r="D28" s="19">
        <f>(1+D8)*(B7+D27)</f>
        <v>352268.8335103552</v>
      </c>
      <c r="E28" s="30"/>
    </row>
    <row r="29" spans="1:5" s="5" customFormat="1" ht="18" customHeight="1">
      <c r="A29" s="9">
        <v>21</v>
      </c>
      <c r="B29" s="3">
        <f>B25</f>
        <v>15840</v>
      </c>
      <c r="C29" s="2">
        <f t="shared" si="0"/>
        <v>332640</v>
      </c>
      <c r="D29" s="20">
        <f>(1+D8)*(B7+D28)</f>
        <v>371789.92184545874</v>
      </c>
      <c r="E29" s="30"/>
    </row>
    <row r="30" spans="1:4" s="5" customFormat="1" ht="10.5" customHeight="1">
      <c r="A30" s="12"/>
      <c r="C30" s="13"/>
      <c r="D30" s="14"/>
    </row>
    <row r="31" spans="1:4" s="5" customFormat="1" ht="18" customHeight="1">
      <c r="A31" s="12" t="s">
        <v>8</v>
      </c>
      <c r="C31" s="13"/>
      <c r="D31" s="14"/>
    </row>
    <row r="32" ht="9" customHeight="1"/>
    <row r="33" spans="1:4" ht="18" customHeight="1">
      <c r="A33" s="34" t="s">
        <v>6</v>
      </c>
      <c r="B33" s="34"/>
      <c r="C33" s="34"/>
      <c r="D33" s="25">
        <f>C29</f>
        <v>332640</v>
      </c>
    </row>
    <row r="34" spans="1:4" ht="18" customHeight="1">
      <c r="A34" s="29" t="s">
        <v>7</v>
      </c>
      <c r="B34" s="29"/>
      <c r="C34" s="21" t="str">
        <f>D8</f>
        <v>1%</v>
      </c>
      <c r="D34" s="26">
        <f>D29</f>
        <v>371789.92184545874</v>
      </c>
    </row>
    <row r="35" spans="1:4" ht="18" customHeight="1">
      <c r="A35" s="21" t="s">
        <v>14</v>
      </c>
      <c r="B35" s="21"/>
      <c r="C35" s="21"/>
      <c r="D35" s="27">
        <f>D34-D33</f>
        <v>39149.92184545874</v>
      </c>
    </row>
  </sheetData>
  <sheetProtection/>
  <mergeCells count="9">
    <mergeCell ref="A5:C5"/>
    <mergeCell ref="A34:B34"/>
    <mergeCell ref="E9:E29"/>
    <mergeCell ref="A6:C6"/>
    <mergeCell ref="A33:C33"/>
    <mergeCell ref="A1:D1"/>
    <mergeCell ref="A2:D2"/>
    <mergeCell ref="A3:D3"/>
    <mergeCell ref="A4:D4"/>
  </mergeCells>
  <printOptions horizontalCentered="1" verticalCentered="1"/>
  <pageMargins left="0.7480314960629921" right="0.7480314960629921" top="0.1968503937007874" bottom="0.1968503937007874" header="0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WAVE8</dc:creator>
  <cp:keywords/>
  <dc:description/>
  <cp:lastModifiedBy>HP</cp:lastModifiedBy>
  <cp:lastPrinted>2004-08-25T04:51:23Z</cp:lastPrinted>
  <dcterms:created xsi:type="dcterms:W3CDTF">2000-09-15T11:15:45Z</dcterms:created>
  <dcterms:modified xsi:type="dcterms:W3CDTF">2010-06-04T15:33:18Z</dcterms:modified>
  <cp:category/>
  <cp:version/>
  <cp:contentType/>
  <cp:contentStatus/>
</cp:coreProperties>
</file>